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92" yWindow="72" windowWidth="23940" windowHeight="12432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1" i="1" l="1"/>
  <c r="C10" i="1"/>
  <c r="C9" i="1"/>
  <c r="C8" i="1"/>
  <c r="C7" i="1"/>
  <c r="D11" i="1"/>
  <c r="D10" i="1"/>
  <c r="D9" i="1"/>
  <c r="D8" i="1"/>
  <c r="D7" i="1"/>
  <c r="I41" i="1"/>
  <c r="I40" i="1"/>
  <c r="I39" i="1"/>
  <c r="I38" i="1"/>
  <c r="I37" i="1"/>
  <c r="I36" i="1"/>
  <c r="I31" i="1"/>
  <c r="I30" i="1"/>
  <c r="I29" i="1"/>
  <c r="I28" i="1"/>
  <c r="I27" i="1"/>
  <c r="I26" i="1"/>
  <c r="H41" i="1"/>
  <c r="H40" i="1"/>
  <c r="H39" i="1"/>
  <c r="H38" i="1"/>
  <c r="H37" i="1"/>
  <c r="H36" i="1"/>
  <c r="H31" i="1"/>
  <c r="H30" i="1"/>
  <c r="H29" i="1"/>
  <c r="H28" i="1"/>
  <c r="H27" i="1"/>
  <c r="H26" i="1"/>
  <c r="I21" i="1"/>
  <c r="I20" i="1"/>
  <c r="I19" i="1"/>
  <c r="I18" i="1"/>
  <c r="I17" i="1"/>
  <c r="I16" i="1"/>
  <c r="H21" i="1"/>
  <c r="H20" i="1"/>
  <c r="H19" i="1"/>
  <c r="H18" i="1"/>
  <c r="H17" i="1"/>
  <c r="H16" i="1"/>
  <c r="I11" i="1"/>
  <c r="I10" i="1"/>
  <c r="I9" i="1"/>
  <c r="I8" i="1"/>
  <c r="I7" i="1"/>
  <c r="I6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<sst xmlns="http://schemas.openxmlformats.org/spreadsheetml/2006/main" count="31" uniqueCount="9">
  <si>
    <t>Gear #</t>
  </si>
  <si>
    <t>ratio</t>
  </si>
  <si>
    <t>Rear end</t>
  </si>
  <si>
    <t>Final Drive</t>
  </si>
  <si>
    <t>Tire diameter</t>
  </si>
  <si>
    <t>Rpm</t>
  </si>
  <si>
    <t>MPH</t>
  </si>
  <si>
    <t>inches</t>
  </si>
  <si>
    <t>(RPM x Tire Diameter)/(Final Drive Ratio x 336) = MPH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</si>
</sst>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activeCell="C36" sqref="C36"/>
    </sheetView>
  </sheetViews>
  <sheetFormatPr defaultRowHeight="14.4" x14ac:dyDescent="0.3"/>
  <cols>
    <col min="6" max="6" width="8.88671875" style="1"/>
    <col min="8" max="8" width="8.88671875" style="1"/>
  </cols>
  <sheetData>
    <row r="1" spans="1:9" x14ac:dyDescent="0.3">
      <c r="D1" t="s">
        <v>8</v>
      </c>
    </row>
    <row r="3" spans="1:9" x14ac:dyDescent="0.3">
      <c r="A3" t="s">
        <v>4</v>
      </c>
      <c r="C3">
        <v>26.85</v>
      </c>
      <c r="D3" t="s">
        <v>7</v>
      </c>
    </row>
    <row r="4" spans="1:9" x14ac:dyDescent="0.3">
      <c r="G4" t="s">
        <v>2</v>
      </c>
      <c r="H4" s="1" t="s">
        <v>3</v>
      </c>
      <c r="I4" t="s">
        <v>6</v>
      </c>
    </row>
    <row r="5" spans="1:9" x14ac:dyDescent="0.3">
      <c r="A5" t="s">
        <v>5</v>
      </c>
      <c r="C5">
        <v>2000</v>
      </c>
      <c r="E5" t="s">
        <v>0</v>
      </c>
      <c r="F5" s="1" t="s">
        <v>1</v>
      </c>
      <c r="G5" t="s">
        <v>1</v>
      </c>
    </row>
    <row r="6" spans="1:9" x14ac:dyDescent="0.3">
      <c r="E6">
        <v>1</v>
      </c>
      <c r="F6" s="1">
        <v>3.794</v>
      </c>
      <c r="G6">
        <v>3.6920000000000002</v>
      </c>
      <c r="H6" s="1">
        <f>F6*G6</f>
        <v>14.007448</v>
      </c>
      <c r="I6">
        <f>($C$5*$C$3)/(H6*336)</f>
        <v>11.409746341476946</v>
      </c>
    </row>
    <row r="7" spans="1:9" x14ac:dyDescent="0.3">
      <c r="C7">
        <f>F7/F6</f>
        <v>0.61254612546125453</v>
      </c>
      <c r="D7" s="1">
        <f>F6-F7</f>
        <v>1.4700000000000002</v>
      </c>
      <c r="E7">
        <v>2</v>
      </c>
      <c r="F7" s="1">
        <v>2.3239999999999998</v>
      </c>
      <c r="G7">
        <v>3.6920000000000002</v>
      </c>
      <c r="H7" s="1">
        <f t="shared" ref="H7:H11" si="0">F7*G7</f>
        <v>8.5802079999999989</v>
      </c>
      <c r="I7" s="3">
        <f t="shared" ref="I7:I11" si="1">($C$5*$C$3)/(H7*336)</f>
        <v>18.626754569519594</v>
      </c>
    </row>
    <row r="8" spans="1:9" x14ac:dyDescent="0.3">
      <c r="C8">
        <f>F8/F7</f>
        <v>0.69879518072289171</v>
      </c>
      <c r="D8" s="1">
        <f>F7-F8</f>
        <v>0.69999999999999973</v>
      </c>
      <c r="E8">
        <v>3</v>
      </c>
      <c r="F8" s="1">
        <v>1.6240000000000001</v>
      </c>
      <c r="G8">
        <v>3.6920000000000002</v>
      </c>
      <c r="H8" s="1">
        <f t="shared" si="0"/>
        <v>5.9958080000000002</v>
      </c>
      <c r="I8">
        <f t="shared" si="1"/>
        <v>26.655528090864244</v>
      </c>
    </row>
    <row r="9" spans="1:9" x14ac:dyDescent="0.3">
      <c r="C9">
        <f>F9/F8</f>
        <v>0.78263546798029549</v>
      </c>
      <c r="D9" s="1">
        <f>F8-F9</f>
        <v>0.3530000000000002</v>
      </c>
      <c r="E9">
        <v>4</v>
      </c>
      <c r="F9" s="1">
        <v>1.2709999999999999</v>
      </c>
      <c r="G9">
        <v>3.6920000000000002</v>
      </c>
      <c r="H9" s="1">
        <f t="shared" si="0"/>
        <v>4.6925319999999999</v>
      </c>
      <c r="I9">
        <f t="shared" si="1"/>
        <v>34.058676333252194</v>
      </c>
    </row>
    <row r="10" spans="1:9" x14ac:dyDescent="0.3">
      <c r="C10">
        <f>F10/F9</f>
        <v>0.78678206136900086</v>
      </c>
      <c r="D10" s="1">
        <f>F9-F10</f>
        <v>0.27099999999999991</v>
      </c>
      <c r="E10">
        <v>5</v>
      </c>
      <c r="F10" s="1">
        <v>1</v>
      </c>
      <c r="G10">
        <v>3.6920000000000002</v>
      </c>
      <c r="H10" s="1">
        <f t="shared" si="0"/>
        <v>3.6920000000000002</v>
      </c>
      <c r="I10">
        <f t="shared" si="1"/>
        <v>43.288577619563526</v>
      </c>
    </row>
    <row r="11" spans="1:9" x14ac:dyDescent="0.3">
      <c r="C11">
        <f>F11/F10</f>
        <v>0.79400000000000004</v>
      </c>
      <c r="D11" s="1">
        <f>F10-F11</f>
        <v>0.20599999999999996</v>
      </c>
      <c r="E11">
        <v>6</v>
      </c>
      <c r="F11" s="1">
        <v>0.79400000000000004</v>
      </c>
      <c r="G11">
        <v>3.6920000000000002</v>
      </c>
      <c r="H11" s="1">
        <f t="shared" si="0"/>
        <v>2.9314480000000005</v>
      </c>
      <c r="I11">
        <f t="shared" si="1"/>
        <v>54.519619168216032</v>
      </c>
    </row>
    <row r="14" spans="1:9" x14ac:dyDescent="0.3">
      <c r="G14" t="s">
        <v>2</v>
      </c>
      <c r="H14" s="1" t="s">
        <v>3</v>
      </c>
      <c r="I14" t="s">
        <v>6</v>
      </c>
    </row>
    <row r="15" spans="1:9" x14ac:dyDescent="0.3">
      <c r="A15" t="s">
        <v>5</v>
      </c>
      <c r="C15">
        <v>3250</v>
      </c>
      <c r="E15" t="s">
        <v>0</v>
      </c>
      <c r="F15" s="1" t="s">
        <v>1</v>
      </c>
      <c r="G15" t="s">
        <v>1</v>
      </c>
    </row>
    <row r="16" spans="1:9" x14ac:dyDescent="0.3">
      <c r="E16">
        <v>1</v>
      </c>
      <c r="F16" s="1">
        <v>3.794</v>
      </c>
      <c r="G16">
        <v>3.6920000000000002</v>
      </c>
      <c r="H16" s="1">
        <f>F16*G16</f>
        <v>14.007448</v>
      </c>
      <c r="I16" s="3">
        <f>($C$15*$C$3)/(H16*336)</f>
        <v>18.54083780490004</v>
      </c>
    </row>
    <row r="17" spans="1:9" x14ac:dyDescent="0.3">
      <c r="E17">
        <v>2</v>
      </c>
      <c r="F17" s="1">
        <v>2.3239999999999998</v>
      </c>
      <c r="G17">
        <v>3.6920000000000002</v>
      </c>
      <c r="H17" s="1">
        <f t="shared" ref="H17:H21" si="2">F17*G17</f>
        <v>8.5802079999999989</v>
      </c>
      <c r="I17">
        <f t="shared" ref="I17:I21" si="3">($C$15*$C$3)/(H17*336)</f>
        <v>30.268476175469342</v>
      </c>
    </row>
    <row r="18" spans="1:9" x14ac:dyDescent="0.3">
      <c r="E18">
        <v>3</v>
      </c>
      <c r="F18" s="1">
        <v>1.6240000000000001</v>
      </c>
      <c r="G18">
        <v>3.6920000000000002</v>
      </c>
      <c r="H18" s="1">
        <f t="shared" si="2"/>
        <v>5.9958080000000002</v>
      </c>
      <c r="I18">
        <f t="shared" si="3"/>
        <v>43.315233147654396</v>
      </c>
    </row>
    <row r="19" spans="1:9" x14ac:dyDescent="0.3">
      <c r="E19">
        <v>4</v>
      </c>
      <c r="F19" s="1">
        <v>1.2709999999999999</v>
      </c>
      <c r="G19">
        <v>3.6920000000000002</v>
      </c>
      <c r="H19" s="1">
        <f t="shared" si="2"/>
        <v>4.6925319999999999</v>
      </c>
      <c r="I19">
        <f t="shared" si="3"/>
        <v>55.34534904153481</v>
      </c>
    </row>
    <row r="20" spans="1:9" x14ac:dyDescent="0.3">
      <c r="E20">
        <v>5</v>
      </c>
      <c r="F20" s="1">
        <v>1</v>
      </c>
      <c r="G20">
        <v>3.6920000000000002</v>
      </c>
      <c r="H20" s="1">
        <f t="shared" si="2"/>
        <v>3.6920000000000002</v>
      </c>
      <c r="I20">
        <f t="shared" si="3"/>
        <v>70.343938631790735</v>
      </c>
    </row>
    <row r="21" spans="1:9" x14ac:dyDescent="0.3">
      <c r="E21">
        <v>6</v>
      </c>
      <c r="F21" s="1">
        <v>0.79400000000000004</v>
      </c>
      <c r="G21">
        <v>3.6920000000000002</v>
      </c>
      <c r="H21" s="1">
        <f t="shared" si="2"/>
        <v>2.9314480000000005</v>
      </c>
      <c r="I21">
        <f t="shared" si="3"/>
        <v>88.594381148351047</v>
      </c>
    </row>
    <row r="24" spans="1:9" x14ac:dyDescent="0.3">
      <c r="G24" t="s">
        <v>2</v>
      </c>
      <c r="H24" s="1" t="s">
        <v>3</v>
      </c>
      <c r="I24" t="s">
        <v>6</v>
      </c>
    </row>
    <row r="25" spans="1:9" x14ac:dyDescent="0.3">
      <c r="A25" t="s">
        <v>5</v>
      </c>
      <c r="C25">
        <v>4500</v>
      </c>
      <c r="E25" t="s">
        <v>0</v>
      </c>
      <c r="F25" s="1" t="s">
        <v>1</v>
      </c>
      <c r="G25" t="s">
        <v>1</v>
      </c>
    </row>
    <row r="26" spans="1:9" x14ac:dyDescent="0.3">
      <c r="E26">
        <v>1</v>
      </c>
      <c r="F26" s="1">
        <v>3.794</v>
      </c>
      <c r="G26">
        <v>3.6920000000000002</v>
      </c>
      <c r="H26" s="1">
        <f>F26*G26</f>
        <v>14.007448</v>
      </c>
      <c r="I26">
        <f>($C$25*$C$3)/(H26*336)</f>
        <v>25.671929268323129</v>
      </c>
    </row>
    <row r="27" spans="1:9" x14ac:dyDescent="0.3">
      <c r="E27">
        <v>2</v>
      </c>
      <c r="F27" s="1">
        <v>2.3239999999999998</v>
      </c>
      <c r="G27">
        <v>3.6920000000000002</v>
      </c>
      <c r="H27" s="1">
        <f t="shared" ref="H27:H31" si="4">F27*G27</f>
        <v>8.5802079999999989</v>
      </c>
      <c r="I27" s="2">
        <f t="shared" ref="I27:I31" si="5">($C$25*$C$3)/(H27*336)</f>
        <v>41.910197781419093</v>
      </c>
    </row>
    <row r="28" spans="1:9" x14ac:dyDescent="0.3">
      <c r="E28">
        <v>3</v>
      </c>
      <c r="F28" s="1">
        <v>1.6240000000000001</v>
      </c>
      <c r="G28">
        <v>3.6920000000000002</v>
      </c>
      <c r="H28" s="1">
        <f t="shared" si="4"/>
        <v>5.9958080000000002</v>
      </c>
      <c r="I28">
        <f t="shared" si="5"/>
        <v>59.974938204444555</v>
      </c>
    </row>
    <row r="29" spans="1:9" x14ac:dyDescent="0.3">
      <c r="E29">
        <v>4</v>
      </c>
      <c r="F29" s="1">
        <v>1.2709999999999999</v>
      </c>
      <c r="G29">
        <v>3.6920000000000002</v>
      </c>
      <c r="H29" s="1">
        <f t="shared" si="4"/>
        <v>4.6925319999999999</v>
      </c>
      <c r="I29">
        <f t="shared" si="5"/>
        <v>76.632021749817426</v>
      </c>
    </row>
    <row r="30" spans="1:9" x14ac:dyDescent="0.3">
      <c r="E30">
        <v>5</v>
      </c>
      <c r="F30" s="1">
        <v>1</v>
      </c>
      <c r="G30">
        <v>3.6920000000000002</v>
      </c>
      <c r="H30" s="1">
        <f t="shared" si="4"/>
        <v>3.6920000000000002</v>
      </c>
      <c r="I30">
        <f t="shared" si="5"/>
        <v>97.399299644017944</v>
      </c>
    </row>
    <row r="31" spans="1:9" x14ac:dyDescent="0.3">
      <c r="E31">
        <v>6</v>
      </c>
      <c r="F31" s="1">
        <v>0.79400000000000004</v>
      </c>
      <c r="G31">
        <v>3.6920000000000002</v>
      </c>
      <c r="H31" s="1">
        <f t="shared" si="4"/>
        <v>2.9314480000000005</v>
      </c>
      <c r="I31">
        <f t="shared" si="5"/>
        <v>122.66914312848607</v>
      </c>
    </row>
    <row r="34" spans="1:9" x14ac:dyDescent="0.3">
      <c r="G34" t="s">
        <v>2</v>
      </c>
      <c r="H34" s="1" t="s">
        <v>3</v>
      </c>
      <c r="I34" t="s">
        <v>6</v>
      </c>
    </row>
    <row r="35" spans="1:9" x14ac:dyDescent="0.3">
      <c r="A35" t="s">
        <v>5</v>
      </c>
      <c r="C35">
        <v>7250</v>
      </c>
      <c r="E35" t="s">
        <v>0</v>
      </c>
      <c r="F35" s="1" t="s">
        <v>1</v>
      </c>
      <c r="G35" t="s">
        <v>1</v>
      </c>
    </row>
    <row r="36" spans="1:9" x14ac:dyDescent="0.3">
      <c r="E36">
        <v>1</v>
      </c>
      <c r="F36" s="1">
        <v>3.794</v>
      </c>
      <c r="G36">
        <v>3.6920000000000002</v>
      </c>
      <c r="H36" s="1">
        <f>F36*G36</f>
        <v>14.007448</v>
      </c>
      <c r="I36" s="2">
        <f>($C$35*$C$3)/(H36*336)</f>
        <v>41.360330487853929</v>
      </c>
    </row>
    <row r="37" spans="1:9" x14ac:dyDescent="0.3">
      <c r="E37">
        <v>2</v>
      </c>
      <c r="F37" s="1">
        <v>2.3239999999999998</v>
      </c>
      <c r="G37">
        <v>3.6920000000000002</v>
      </c>
      <c r="H37" s="1">
        <f t="shared" ref="H37:H41" si="6">F37*G37</f>
        <v>8.5802079999999989</v>
      </c>
      <c r="I37">
        <f t="shared" ref="I37:I41" si="7">($C$35*$C$3)/(H37*336)</f>
        <v>67.521985314508541</v>
      </c>
    </row>
    <row r="38" spans="1:9" x14ac:dyDescent="0.3">
      <c r="E38">
        <v>3</v>
      </c>
      <c r="F38" s="1">
        <v>1.6240000000000001</v>
      </c>
      <c r="G38">
        <v>3.6920000000000002</v>
      </c>
      <c r="H38" s="1">
        <f t="shared" si="6"/>
        <v>5.9958080000000002</v>
      </c>
      <c r="I38">
        <f t="shared" si="7"/>
        <v>96.626289329382885</v>
      </c>
    </row>
    <row r="39" spans="1:9" x14ac:dyDescent="0.3">
      <c r="E39">
        <v>4</v>
      </c>
      <c r="F39" s="1">
        <v>1.2709999999999999</v>
      </c>
      <c r="G39">
        <v>3.6920000000000002</v>
      </c>
      <c r="H39" s="1">
        <f t="shared" si="6"/>
        <v>4.6925319999999999</v>
      </c>
      <c r="I39">
        <f t="shared" si="7"/>
        <v>123.46270170803919</v>
      </c>
    </row>
    <row r="40" spans="1:9" x14ac:dyDescent="0.3">
      <c r="E40">
        <v>5</v>
      </c>
      <c r="F40" s="1">
        <v>1</v>
      </c>
      <c r="G40">
        <v>3.6920000000000002</v>
      </c>
      <c r="H40" s="1">
        <f t="shared" si="6"/>
        <v>3.6920000000000002</v>
      </c>
      <c r="I40">
        <f t="shared" si="7"/>
        <v>156.92109387091779</v>
      </c>
    </row>
    <row r="41" spans="1:9" x14ac:dyDescent="0.3">
      <c r="E41">
        <v>6</v>
      </c>
      <c r="F41" s="1">
        <v>0.79400000000000004</v>
      </c>
      <c r="G41">
        <v>3.6920000000000002</v>
      </c>
      <c r="H41" s="1">
        <f t="shared" si="6"/>
        <v>2.9314480000000005</v>
      </c>
      <c r="I41">
        <f t="shared" si="7"/>
        <v>197.63361948478311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2012-08-09T04:59:34Z</dcterms:created>
  <dcterms:modified xsi:type="dcterms:W3CDTF">2012-08-09T05:25:44Z</dcterms:modified>
</cp:coreProperties>
</file>